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371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J25" i="1" l="1"/>
  <c r="J15" i="1" l="1"/>
  <c r="K27" i="1"/>
  <c r="K32" i="1" s="1"/>
  <c r="J16" i="1"/>
  <c r="J17" i="1"/>
  <c r="J18" i="1"/>
  <c r="J19" i="1"/>
  <c r="J20" i="1"/>
  <c r="J21" i="1"/>
  <c r="J22" i="1"/>
  <c r="J23" i="1"/>
  <c r="J24" i="1"/>
  <c r="J14" i="1"/>
  <c r="J13" i="1"/>
  <c r="J27" i="1" l="1"/>
  <c r="K30" i="1" s="1"/>
  <c r="K33" i="1" s="1"/>
</calcChain>
</file>

<file path=xl/sharedStrings.xml><?xml version="1.0" encoding="utf-8"?>
<sst xmlns="http://schemas.openxmlformats.org/spreadsheetml/2006/main" count="50" uniqueCount="48">
  <si>
    <t>견적받는자 정보</t>
  </si>
  <si>
    <t>담당자</t>
  </si>
  <si>
    <t>견적일</t>
  </si>
  <si>
    <t>결제방법</t>
  </si>
  <si>
    <t>현금</t>
  </si>
  <si>
    <t>견적금액</t>
  </si>
  <si>
    <t>공급자 사업자정보</t>
  </si>
  <si>
    <t>상호</t>
  </si>
  <si>
    <t>㈜히키스</t>
  </si>
  <si>
    <t>대표자</t>
  </si>
  <si>
    <t>신건</t>
  </si>
  <si>
    <t>주소</t>
  </si>
  <si>
    <t>경기도 고양시 일산동구 일산로 142 (백석동) 유니테크빌 263-4호</t>
  </si>
  <si>
    <t>업태</t>
  </si>
  <si>
    <t>도소매외</t>
  </si>
  <si>
    <t>종목</t>
  </si>
  <si>
    <t>전자상거래외</t>
  </si>
  <si>
    <t>전화</t>
  </si>
  <si>
    <t>031-819-8860</t>
  </si>
  <si>
    <t>E-MAIL</t>
  </si>
  <si>
    <t>031-819-8857</t>
  </si>
  <si>
    <t>아래와 같이 견적합니다.</t>
  </si>
  <si>
    <t>NO</t>
  </si>
  <si>
    <t>상품코드</t>
  </si>
  <si>
    <t>상품명</t>
  </si>
  <si>
    <t>제조사/수입사</t>
  </si>
  <si>
    <t>제조국/원산지</t>
  </si>
  <si>
    <t>판매가</t>
  </si>
  <si>
    <t>수량</t>
  </si>
  <si>
    <t>상품구매금액</t>
  </si>
  <si>
    <t>할인금액</t>
  </si>
  <si>
    <t>사무실 학원 대학교 A4 서류 레포트 파일 케이스 N300</t>
  </si>
  <si>
    <t>색상:화이트클리어</t>
  </si>
  <si>
    <t>HICKIES</t>
  </si>
  <si>
    <t>중국</t>
  </si>
  <si>
    <t>상기 가격은 VAT포함 가격임.</t>
  </si>
  <si>
    <t>총 상품구매금액</t>
  </si>
  <si>
    <t>총 배송비</t>
  </si>
  <si>
    <t>착불</t>
  </si>
  <si>
    <t>총 할인금액</t>
  </si>
  <si>
    <t>OOO 님 귀하</t>
    <phoneticPr fontId="3" type="noConversion"/>
  </si>
  <si>
    <t xml:space="preserve"> 대량구매(도매) 견적서</t>
    <phoneticPr fontId="3" type="noConversion"/>
  </si>
  <si>
    <t>옵션</t>
    <phoneticPr fontId="3" type="noConversion"/>
  </si>
  <si>
    <t>총 결제금액</t>
    <phoneticPr fontId="3" type="noConversion"/>
  </si>
  <si>
    <t>주방미용 청소작업 논슬립 위생파우더프리 니트릴장갑</t>
    <phoneticPr fontId="3" type="noConversion"/>
  </si>
  <si>
    <t>선택:블랙L</t>
    <phoneticPr fontId="3" type="noConversion"/>
  </si>
  <si>
    <t>총 구매금액</t>
    <phoneticPr fontId="3" type="noConversion"/>
  </si>
  <si>
    <t>총 할인금액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</si>
</sst>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₩&quot;#,##0"/>
    <numFmt numFmtId="177" formatCode="&quot;₩&quot;#,##0_);[Red]\(&quot;₩&quot;#,##0\)"/>
  </numFmts>
  <fonts count="11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177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0" fillId="0" borderId="3" xfId="0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>
      <alignment vertical="center"/>
    </xf>
    <xf numFmtId="177" fontId="7" fillId="0" borderId="5" xfId="0" applyNumberFormat="1" applyFont="1" applyBorder="1">
      <alignment vertical="center"/>
    </xf>
    <xf numFmtId="177" fontId="6" fillId="0" borderId="6" xfId="0" applyNumberFormat="1" applyFont="1" applyBorder="1" applyAlignment="1" applyProtection="1">
      <alignment horizontal="right" vertical="center" wrapText="1"/>
      <protection hidden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 wrapText="1"/>
    </xf>
    <xf numFmtId="177" fontId="8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6" xfId="0" applyFont="1" applyBorder="1">
      <alignment vertical="center"/>
    </xf>
    <xf numFmtId="176" fontId="7" fillId="0" borderId="6" xfId="0" applyNumberFormat="1" applyFont="1" applyBorder="1">
      <alignment vertical="center"/>
    </xf>
    <xf numFmtId="177" fontId="6" fillId="0" borderId="7" xfId="0" applyNumberFormat="1" applyFont="1" applyBorder="1" applyAlignment="1" applyProtection="1">
      <alignment horizontal="right" vertical="center" wrapText="1"/>
      <protection hidden="1"/>
    </xf>
    <xf numFmtId="176" fontId="6" fillId="0" borderId="7" xfId="0" applyNumberFormat="1" applyFont="1" applyBorder="1" applyAlignment="1">
      <alignment vertical="center" wrapText="1"/>
    </xf>
    <xf numFmtId="0" fontId="0" fillId="0" borderId="7" xfId="0" applyBorder="1">
      <alignment vertical="center"/>
    </xf>
    <xf numFmtId="176" fontId="7" fillId="0" borderId="7" xfId="0" applyNumberFormat="1" applyFont="1" applyBorder="1" applyAlignment="1">
      <alignment vertical="center" wrapText="1"/>
    </xf>
    <xf numFmtId="177" fontId="7" fillId="0" borderId="7" xfId="0" applyNumberFormat="1" applyFont="1" applyBorder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177" fontId="7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177" fontId="5" fillId="4" borderId="7" xfId="0" applyNumberFormat="1" applyFont="1" applyFill="1" applyBorder="1" applyAlignment="1">
      <alignment horizontal="right" vertical="center"/>
    </xf>
    <xf numFmtId="176" fontId="6" fillId="4" borderId="8" xfId="0" applyNumberFormat="1" applyFont="1" applyFill="1" applyBorder="1" applyAlignment="1" applyProtection="1">
      <alignment horizontal="right" vertical="center" wrapText="1"/>
      <protection hidden="1"/>
    </xf>
    <xf numFmtId="176" fontId="7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0" fontId="7" fillId="0" borderId="5" xfId="0" applyFont="1" applyBorder="1">
      <alignment vertical="center"/>
    </xf>
    <xf numFmtId="177" fontId="0" fillId="0" borderId="5" xfId="0" applyNumberFormat="1" applyBorder="1">
      <alignment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left" vertical="center" wrapText="1" indent="1"/>
    </xf>
    <xf numFmtId="176" fontId="6" fillId="0" borderId="7" xfId="0" applyNumberFormat="1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6" fillId="0" borderId="7" xfId="0" applyNumberFormat="1" applyFont="1" applyBorder="1" applyAlignment="1">
      <alignment horizontal="left" vertical="center" wrapText="1" inden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867</xdr:colOff>
      <xdr:row>0</xdr:row>
      <xdr:rowOff>142875</xdr:rowOff>
    </xdr:from>
    <xdr:to>
      <xdr:col>2</xdr:col>
      <xdr:colOff>221818</xdr:colOff>
      <xdr:row>1</xdr:row>
      <xdr:rowOff>66675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67" y="142875"/>
          <a:ext cx="1116301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ySplit="12" topLeftCell="A13" activePane="bottomLeft" state="frozen"/>
      <selection pane="bottomLeft" activeCell="C8" sqref="C8:D8"/>
    </sheetView>
  </sheetViews>
  <sheetFormatPr defaultRowHeight="16.5" x14ac:dyDescent="0.3"/>
  <cols>
    <col min="1" max="1" width="3" style="1" customWidth="1"/>
    <col min="2" max="2" width="11.75" style="1" customWidth="1"/>
    <col min="3" max="3" width="8.25" style="1" customWidth="1"/>
    <col min="4" max="4" width="38.625" style="1" customWidth="1"/>
    <col min="5" max="5" width="13.25" style="1" customWidth="1"/>
    <col min="6" max="6" width="12.5" style="1" customWidth="1"/>
    <col min="7" max="7" width="11.5" style="1" customWidth="1"/>
    <col min="8" max="8" width="9.875" style="3" customWidth="1"/>
    <col min="9" max="9" width="7.75" style="1" customWidth="1"/>
    <col min="10" max="10" width="11.375" style="4" bestFit="1" customWidth="1"/>
    <col min="11" max="11" width="11.75" style="4" customWidth="1"/>
    <col min="12" max="16384" width="9" style="1"/>
  </cols>
  <sheetData>
    <row r="1" spans="1:12" ht="32.25" customHeight="1" x14ac:dyDescent="0.3"/>
    <row r="2" spans="1:12" ht="28.5" customHeight="1" x14ac:dyDescent="0.3">
      <c r="B2" s="67" t="s">
        <v>41</v>
      </c>
      <c r="C2" s="67"/>
      <c r="D2" s="67"/>
      <c r="E2" s="67"/>
      <c r="F2" s="67"/>
      <c r="G2" s="67"/>
      <c r="H2" s="67"/>
      <c r="I2" s="67"/>
      <c r="J2" s="67"/>
      <c r="K2" s="7"/>
    </row>
    <row r="3" spans="1:12" ht="12" customHeight="1" x14ac:dyDescent="0.3">
      <c r="B3" s="74"/>
      <c r="C3" s="74"/>
      <c r="D3" s="74"/>
      <c r="E3" s="75"/>
      <c r="F3" s="74"/>
      <c r="G3" s="74"/>
      <c r="H3" s="74"/>
      <c r="I3" s="74"/>
      <c r="J3" s="74"/>
      <c r="K3" s="74"/>
    </row>
    <row r="4" spans="1:12" ht="18" customHeight="1" x14ac:dyDescent="0.3">
      <c r="A4" s="17"/>
      <c r="B4" s="71" t="s">
        <v>0</v>
      </c>
      <c r="C4" s="71"/>
      <c r="D4" s="71"/>
      <c r="E4" s="20"/>
      <c r="F4" s="71" t="s">
        <v>6</v>
      </c>
      <c r="G4" s="71"/>
      <c r="H4" s="71"/>
      <c r="I4" s="71"/>
      <c r="J4" s="71"/>
      <c r="K4" s="71"/>
      <c r="L4" s="5"/>
    </row>
    <row r="5" spans="1:12" s="2" customFormat="1" ht="18" customHeight="1" x14ac:dyDescent="0.3">
      <c r="A5" s="18"/>
      <c r="B5" s="25" t="s">
        <v>1</v>
      </c>
      <c r="C5" s="68" t="s">
        <v>40</v>
      </c>
      <c r="D5" s="68"/>
      <c r="E5" s="21"/>
      <c r="F5" s="26" t="s">
        <v>7</v>
      </c>
      <c r="G5" s="68" t="s">
        <v>8</v>
      </c>
      <c r="H5" s="68"/>
      <c r="I5" s="68"/>
      <c r="J5" s="68"/>
      <c r="K5" s="68"/>
      <c r="L5" s="22"/>
    </row>
    <row r="6" spans="1:12" s="2" customFormat="1" ht="18" customHeight="1" x14ac:dyDescent="0.3">
      <c r="A6" s="18"/>
      <c r="B6" s="25" t="s">
        <v>2</v>
      </c>
      <c r="C6" s="72">
        <v>43833</v>
      </c>
      <c r="D6" s="72"/>
      <c r="E6" s="21"/>
      <c r="F6" s="26" t="s">
        <v>9</v>
      </c>
      <c r="G6" s="68" t="s">
        <v>10</v>
      </c>
      <c r="H6" s="68"/>
      <c r="I6" s="68"/>
      <c r="J6" s="68"/>
      <c r="K6" s="68"/>
      <c r="L6" s="22"/>
    </row>
    <row r="7" spans="1:12" s="2" customFormat="1" ht="18" customHeight="1" x14ac:dyDescent="0.3">
      <c r="A7" s="18"/>
      <c r="B7" s="25" t="s">
        <v>3</v>
      </c>
      <c r="C7" s="68" t="s">
        <v>4</v>
      </c>
      <c r="D7" s="68"/>
      <c r="E7" s="21"/>
      <c r="F7" s="26" t="s">
        <v>11</v>
      </c>
      <c r="G7" s="68" t="s">
        <v>12</v>
      </c>
      <c r="H7" s="68"/>
      <c r="I7" s="68"/>
      <c r="J7" s="68"/>
      <c r="K7" s="68"/>
      <c r="L7" s="22"/>
    </row>
    <row r="8" spans="1:12" s="2" customFormat="1" ht="18" customHeight="1" x14ac:dyDescent="0.3">
      <c r="A8" s="18"/>
      <c r="B8" s="25" t="s">
        <v>5</v>
      </c>
      <c r="C8" s="73">
        <f>K33</f>
        <v>1500000</v>
      </c>
      <c r="D8" s="73"/>
      <c r="E8" s="21"/>
      <c r="F8" s="26" t="s">
        <v>13</v>
      </c>
      <c r="G8" s="68" t="s">
        <v>14</v>
      </c>
      <c r="H8" s="68"/>
      <c r="I8" s="26" t="s">
        <v>15</v>
      </c>
      <c r="J8" s="76" t="s">
        <v>16</v>
      </c>
      <c r="K8" s="76"/>
      <c r="L8" s="22"/>
    </row>
    <row r="9" spans="1:12" ht="18" customHeight="1" x14ac:dyDescent="0.3">
      <c r="B9" s="6"/>
      <c r="C9" s="6"/>
      <c r="D9" s="19"/>
      <c r="E9" s="17"/>
      <c r="F9" s="26" t="s">
        <v>17</v>
      </c>
      <c r="G9" s="68" t="s">
        <v>18</v>
      </c>
      <c r="H9" s="68"/>
      <c r="I9" s="26" t="s">
        <v>19</v>
      </c>
      <c r="J9" s="76" t="s">
        <v>20</v>
      </c>
      <c r="K9" s="76"/>
      <c r="L9" s="5"/>
    </row>
    <row r="10" spans="1:12" ht="18" customHeight="1" x14ac:dyDescent="0.3">
      <c r="D10" s="8"/>
      <c r="H10" s="9"/>
      <c r="I10" s="8"/>
      <c r="J10" s="10"/>
      <c r="K10" s="10"/>
    </row>
    <row r="11" spans="1:12" ht="18" customHeight="1" x14ac:dyDescent="0.3">
      <c r="B11" s="69" t="s">
        <v>21</v>
      </c>
      <c r="C11" s="70"/>
      <c r="D11" s="70"/>
      <c r="E11" s="70"/>
      <c r="F11" s="70"/>
      <c r="G11" s="70"/>
      <c r="H11" s="70"/>
      <c r="I11" s="70"/>
      <c r="J11" s="23"/>
      <c r="K11" s="23"/>
    </row>
    <row r="12" spans="1:12" ht="18" customHeight="1" x14ac:dyDescent="0.3">
      <c r="A12" s="17"/>
      <c r="B12" s="27" t="s">
        <v>22</v>
      </c>
      <c r="C12" s="27" t="s">
        <v>23</v>
      </c>
      <c r="D12" s="27" t="s">
        <v>24</v>
      </c>
      <c r="E12" s="27" t="s">
        <v>42</v>
      </c>
      <c r="F12" s="27" t="s">
        <v>25</v>
      </c>
      <c r="G12" s="27" t="s">
        <v>26</v>
      </c>
      <c r="H12" s="28" t="s">
        <v>27</v>
      </c>
      <c r="I12" s="27" t="s">
        <v>28</v>
      </c>
      <c r="J12" s="29" t="s">
        <v>29</v>
      </c>
      <c r="K12" s="29" t="s">
        <v>30</v>
      </c>
      <c r="L12" s="5"/>
    </row>
    <row r="13" spans="1:12" ht="18" customHeight="1" x14ac:dyDescent="0.3">
      <c r="A13" s="17"/>
      <c r="B13" s="31">
        <v>1</v>
      </c>
      <c r="C13" s="31">
        <v>9554</v>
      </c>
      <c r="D13" s="57" t="s">
        <v>31</v>
      </c>
      <c r="E13" s="57" t="s">
        <v>32</v>
      </c>
      <c r="F13" s="57" t="s">
        <v>33</v>
      </c>
      <c r="G13" s="57" t="s">
        <v>34</v>
      </c>
      <c r="H13" s="38">
        <v>9500</v>
      </c>
      <c r="I13" s="31">
        <v>100</v>
      </c>
      <c r="J13" s="37">
        <f>H13*I13</f>
        <v>950000</v>
      </c>
      <c r="K13" s="55">
        <v>100000</v>
      </c>
      <c r="L13" s="5"/>
    </row>
    <row r="14" spans="1:12" ht="18" customHeight="1" x14ac:dyDescent="0.3">
      <c r="A14" s="17"/>
      <c r="B14" s="31">
        <v>2</v>
      </c>
      <c r="C14" s="31"/>
      <c r="D14" s="57" t="s">
        <v>44</v>
      </c>
      <c r="E14" s="57" t="s">
        <v>45</v>
      </c>
      <c r="F14" s="57" t="s">
        <v>33</v>
      </c>
      <c r="G14" s="57" t="s">
        <v>34</v>
      </c>
      <c r="H14" s="38">
        <v>7500</v>
      </c>
      <c r="I14" s="31">
        <v>100</v>
      </c>
      <c r="J14" s="37">
        <f>H14*I14</f>
        <v>750000</v>
      </c>
      <c r="K14" s="55">
        <v>100000</v>
      </c>
      <c r="L14" s="5"/>
    </row>
    <row r="15" spans="1:12" ht="18" customHeight="1" x14ac:dyDescent="0.3">
      <c r="A15" s="17"/>
      <c r="B15" s="31"/>
      <c r="C15" s="31"/>
      <c r="D15" s="57"/>
      <c r="E15" s="57"/>
      <c r="F15" s="57"/>
      <c r="G15" s="57"/>
      <c r="H15" s="38"/>
      <c r="I15" s="31"/>
      <c r="J15" s="37">
        <f t="shared" ref="J15:J24" si="0">H15*I15</f>
        <v>0</v>
      </c>
      <c r="K15" s="55"/>
      <c r="L15" s="5"/>
    </row>
    <row r="16" spans="1:12" ht="18" customHeight="1" x14ac:dyDescent="0.3">
      <c r="A16" s="17"/>
      <c r="B16" s="31"/>
      <c r="C16" s="31"/>
      <c r="D16" s="57"/>
      <c r="E16" s="57"/>
      <c r="F16" s="57"/>
      <c r="G16" s="57"/>
      <c r="H16" s="38"/>
      <c r="I16" s="31"/>
      <c r="J16" s="37">
        <f t="shared" si="0"/>
        <v>0</v>
      </c>
      <c r="K16" s="55"/>
      <c r="L16" s="5"/>
    </row>
    <row r="17" spans="1:12" ht="18" customHeight="1" x14ac:dyDescent="0.3">
      <c r="A17" s="17"/>
      <c r="B17" s="31"/>
      <c r="C17" s="31"/>
      <c r="D17" s="57"/>
      <c r="E17" s="57"/>
      <c r="F17" s="57"/>
      <c r="G17" s="57"/>
      <c r="H17" s="38"/>
      <c r="I17" s="31"/>
      <c r="J17" s="37">
        <f t="shared" si="0"/>
        <v>0</v>
      </c>
      <c r="K17" s="55"/>
      <c r="L17" s="5"/>
    </row>
    <row r="18" spans="1:12" ht="18" customHeight="1" x14ac:dyDescent="0.3">
      <c r="A18" s="17"/>
      <c r="B18" s="32"/>
      <c r="C18" s="32"/>
      <c r="D18" s="58"/>
      <c r="E18" s="60"/>
      <c r="F18" s="60"/>
      <c r="G18" s="60"/>
      <c r="H18" s="40"/>
      <c r="I18" s="32"/>
      <c r="J18" s="37">
        <f t="shared" si="0"/>
        <v>0</v>
      </c>
      <c r="K18" s="62"/>
      <c r="L18" s="5"/>
    </row>
    <row r="19" spans="1:12" ht="18" customHeight="1" x14ac:dyDescent="0.3">
      <c r="A19" s="17"/>
      <c r="B19" s="33"/>
      <c r="C19" s="33"/>
      <c r="D19" s="59"/>
      <c r="E19" s="59"/>
      <c r="F19" s="59"/>
      <c r="G19" s="59"/>
      <c r="H19" s="61"/>
      <c r="I19" s="33"/>
      <c r="J19" s="37">
        <f t="shared" si="0"/>
        <v>0</v>
      </c>
      <c r="K19" s="63"/>
      <c r="L19" s="5"/>
    </row>
    <row r="20" spans="1:12" ht="18" customHeight="1" x14ac:dyDescent="0.3">
      <c r="A20" s="17"/>
      <c r="B20" s="34"/>
      <c r="C20" s="33"/>
      <c r="D20" s="59"/>
      <c r="E20" s="59"/>
      <c r="F20" s="59"/>
      <c r="G20" s="59"/>
      <c r="H20" s="42"/>
      <c r="I20" s="33"/>
      <c r="J20" s="37">
        <f t="shared" si="0"/>
        <v>0</v>
      </c>
      <c r="K20" s="64"/>
      <c r="L20" s="5"/>
    </row>
    <row r="21" spans="1:12" ht="18" customHeight="1" x14ac:dyDescent="0.3">
      <c r="A21" s="17"/>
      <c r="B21" s="33"/>
      <c r="C21" s="33"/>
      <c r="D21" s="59"/>
      <c r="E21" s="59"/>
      <c r="F21" s="59"/>
      <c r="G21" s="59"/>
      <c r="H21" s="61"/>
      <c r="I21" s="33"/>
      <c r="J21" s="37">
        <f t="shared" si="0"/>
        <v>0</v>
      </c>
      <c r="K21" s="64"/>
      <c r="L21" s="5"/>
    </row>
    <row r="22" spans="1:12" ht="18" customHeight="1" x14ac:dyDescent="0.3">
      <c r="A22" s="17"/>
      <c r="B22" s="34"/>
      <c r="C22" s="34"/>
      <c r="D22" s="59"/>
      <c r="E22" s="59"/>
      <c r="F22" s="59"/>
      <c r="G22" s="59"/>
      <c r="H22" s="61"/>
      <c r="I22" s="33"/>
      <c r="J22" s="37">
        <f t="shared" si="0"/>
        <v>0</v>
      </c>
      <c r="K22" s="64"/>
      <c r="L22" s="5"/>
    </row>
    <row r="23" spans="1:12" ht="18" customHeight="1" x14ac:dyDescent="0.3">
      <c r="A23" s="17"/>
      <c r="B23" s="34"/>
      <c r="C23" s="34"/>
      <c r="D23" s="59"/>
      <c r="E23" s="59"/>
      <c r="F23" s="59"/>
      <c r="G23" s="59"/>
      <c r="H23" s="61"/>
      <c r="I23" s="33"/>
      <c r="J23" s="37">
        <f t="shared" si="0"/>
        <v>0</v>
      </c>
      <c r="K23" s="64"/>
      <c r="L23" s="5"/>
    </row>
    <row r="24" spans="1:12" ht="18" customHeight="1" x14ac:dyDescent="0.3">
      <c r="A24" s="17"/>
      <c r="B24" s="34"/>
      <c r="C24" s="34"/>
      <c r="D24" s="59"/>
      <c r="E24" s="59"/>
      <c r="F24" s="59"/>
      <c r="G24" s="59"/>
      <c r="H24" s="61"/>
      <c r="I24" s="33"/>
      <c r="J24" s="37">
        <f t="shared" si="0"/>
        <v>0</v>
      </c>
      <c r="K24" s="64"/>
      <c r="L24" s="5"/>
    </row>
    <row r="25" spans="1:12" ht="18" customHeight="1" x14ac:dyDescent="0.3">
      <c r="A25" s="17"/>
      <c r="B25" s="34"/>
      <c r="C25" s="34"/>
      <c r="D25" s="59"/>
      <c r="E25" s="59"/>
      <c r="F25" s="59"/>
      <c r="G25" s="59"/>
      <c r="H25" s="61"/>
      <c r="I25" s="33"/>
      <c r="J25" s="37">
        <f t="shared" ref="J25" si="1">H25*I25</f>
        <v>0</v>
      </c>
      <c r="K25" s="64"/>
      <c r="L25" s="5"/>
    </row>
    <row r="26" spans="1:12" ht="18" customHeight="1" x14ac:dyDescent="0.3">
      <c r="A26" s="17"/>
      <c r="B26" s="34"/>
      <c r="C26" s="39"/>
      <c r="D26" s="59"/>
      <c r="E26" s="59"/>
      <c r="F26" s="59"/>
      <c r="G26" s="59"/>
      <c r="H26" s="61"/>
      <c r="I26" s="30"/>
      <c r="J26" s="49" t="s">
        <v>46</v>
      </c>
      <c r="K26" s="48" t="s">
        <v>47</v>
      </c>
      <c r="L26" s="5"/>
    </row>
    <row r="27" spans="1:12" ht="18" customHeight="1" x14ac:dyDescent="0.3">
      <c r="A27" s="17"/>
      <c r="B27" s="46"/>
      <c r="C27" s="47"/>
      <c r="D27" s="59"/>
      <c r="E27" s="59"/>
      <c r="F27" s="59"/>
      <c r="G27" s="59"/>
      <c r="H27" s="61"/>
      <c r="I27" s="33"/>
      <c r="J27" s="37">
        <f>SUM(J13:J24)</f>
        <v>1700000</v>
      </c>
      <c r="K27" s="41">
        <f>SUM(K13:K24)</f>
        <v>200000</v>
      </c>
      <c r="L27" s="5"/>
    </row>
    <row r="28" spans="1:12" ht="7.5" customHeight="1" x14ac:dyDescent="0.3">
      <c r="B28" s="43"/>
      <c r="C28" s="44"/>
      <c r="D28" s="35"/>
      <c r="E28" s="35"/>
      <c r="F28" s="35"/>
      <c r="G28" s="35"/>
      <c r="H28" s="36"/>
      <c r="I28" s="35"/>
      <c r="J28" s="24"/>
      <c r="K28" s="45"/>
    </row>
    <row r="29" spans="1:12" ht="18" customHeight="1" x14ac:dyDescent="0.3">
      <c r="B29" s="13"/>
      <c r="C29" s="14"/>
      <c r="D29" s="11"/>
      <c r="E29" s="11"/>
      <c r="F29" s="11"/>
      <c r="G29" s="11"/>
      <c r="H29" s="12"/>
      <c r="I29" s="52"/>
      <c r="J29" s="53"/>
      <c r="K29" s="54" t="s">
        <v>35</v>
      </c>
    </row>
    <row r="30" spans="1:12" ht="18" customHeight="1" x14ac:dyDescent="0.3">
      <c r="B30" s="13"/>
      <c r="C30" s="14"/>
      <c r="D30" s="11"/>
      <c r="E30" s="11"/>
      <c r="F30" s="11"/>
      <c r="G30" s="11"/>
      <c r="H30" s="50"/>
      <c r="I30" s="65" t="s">
        <v>36</v>
      </c>
      <c r="J30" s="65"/>
      <c r="K30" s="55">
        <f>J27</f>
        <v>1700000</v>
      </c>
      <c r="L30" s="5"/>
    </row>
    <row r="31" spans="1:12" ht="18" customHeight="1" x14ac:dyDescent="0.3">
      <c r="B31" s="13"/>
      <c r="C31" s="14"/>
      <c r="D31" s="11"/>
      <c r="E31" s="11"/>
      <c r="F31" s="11"/>
      <c r="G31" s="11"/>
      <c r="H31" s="50"/>
      <c r="I31" s="65" t="s">
        <v>37</v>
      </c>
      <c r="J31" s="65"/>
      <c r="K31" s="55" t="s">
        <v>38</v>
      </c>
      <c r="L31" s="5"/>
    </row>
    <row r="32" spans="1:12" ht="18" customHeight="1" x14ac:dyDescent="0.3">
      <c r="B32" s="13"/>
      <c r="C32" s="14"/>
      <c r="D32" s="11"/>
      <c r="E32" s="11"/>
      <c r="F32" s="11"/>
      <c r="G32" s="11"/>
      <c r="H32" s="50"/>
      <c r="I32" s="65" t="s">
        <v>39</v>
      </c>
      <c r="J32" s="65"/>
      <c r="K32" s="55">
        <f>K27</f>
        <v>200000</v>
      </c>
      <c r="L32" s="5"/>
    </row>
    <row r="33" spans="2:12" ht="18" customHeight="1" x14ac:dyDescent="0.3">
      <c r="B33" s="15"/>
      <c r="C33" s="16"/>
      <c r="H33" s="51"/>
      <c r="I33" s="66" t="s">
        <v>43</v>
      </c>
      <c r="J33" s="66"/>
      <c r="K33" s="56">
        <f>K30-K32</f>
        <v>1500000</v>
      </c>
      <c r="L33" s="5"/>
    </row>
  </sheetData>
  <mergeCells count="20">
    <mergeCell ref="G8:H8"/>
    <mergeCell ref="G9:H9"/>
    <mergeCell ref="J8:K8"/>
    <mergeCell ref="J9:K9"/>
    <mergeCell ref="I30:J30"/>
    <mergeCell ref="I31:J31"/>
    <mergeCell ref="I32:J32"/>
    <mergeCell ref="I33:J33"/>
    <mergeCell ref="B2:J2"/>
    <mergeCell ref="G7:K7"/>
    <mergeCell ref="B11:I11"/>
    <mergeCell ref="B4:D4"/>
    <mergeCell ref="C5:D5"/>
    <mergeCell ref="C6:D6"/>
    <mergeCell ref="C7:D7"/>
    <mergeCell ref="C8:D8"/>
    <mergeCell ref="B3:K3"/>
    <mergeCell ref="F4:K4"/>
    <mergeCell ref="G5:K5"/>
    <mergeCell ref="G6:K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HICKIES</dc:creator>
  <cp:lastModifiedBy>HICKIES</cp:lastModifiedBy>
  <cp:lastPrinted>2020-01-03T06:30:06Z</cp:lastPrinted>
  <dcterms:created xsi:type="dcterms:W3CDTF">2020-01-03T04:49:09Z</dcterms:created>
  <dcterms:modified xsi:type="dcterms:W3CDTF">2020-01-03T06:37:50Z</dcterms:modified>
</cp:coreProperties>
</file>